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356" activeTab="1"/>
  </bookViews>
  <sheets>
    <sheet name="汇总表" sheetId="1" r:id="rId1"/>
    <sheet name="申报表" sheetId="2" r:id="rId2"/>
    <sheet name="参考单价" sheetId="3" r:id="rId3"/>
  </sheets>
  <definedNames>
    <definedName name="_xlnm.Print_Area" localSheetId="1">'申报表'!$A$1:$L$28</definedName>
  </definedNames>
  <calcPr fullCalcOnLoad="1"/>
</workbook>
</file>

<file path=xl/sharedStrings.xml><?xml version="1.0" encoding="utf-8"?>
<sst xmlns="http://schemas.openxmlformats.org/spreadsheetml/2006/main" count="79" uniqueCount="66">
  <si>
    <t>申购部门</t>
  </si>
  <si>
    <t>经手人</t>
  </si>
  <si>
    <t>联系电话</t>
  </si>
  <si>
    <t>设备名称</t>
  </si>
  <si>
    <t>型号规格</t>
  </si>
  <si>
    <t>单价(元)</t>
  </si>
  <si>
    <t>数量</t>
  </si>
  <si>
    <t>单位</t>
  </si>
  <si>
    <t>总价(元)</t>
  </si>
  <si>
    <t>校区</t>
  </si>
  <si>
    <t>具体科室</t>
  </si>
  <si>
    <t>使用地点</t>
  </si>
  <si>
    <t>使用人</t>
  </si>
  <si>
    <t>申请理由</t>
  </si>
  <si>
    <t>审核结果</t>
  </si>
  <si>
    <r>
      <t>台州学院一般（办公）设备购置申报表</t>
    </r>
    <r>
      <rPr>
        <sz val="10"/>
        <color indexed="8"/>
        <rFont val="黑体"/>
        <family val="3"/>
      </rPr>
      <t>(学校预算经费)</t>
    </r>
  </si>
  <si>
    <t>金额(元)</t>
  </si>
  <si>
    <t>审核
结果</t>
  </si>
  <si>
    <r>
      <t xml:space="preserve">合 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 xml:space="preserve"> 计</t>
    </r>
  </si>
  <si>
    <t>申购部门审核</t>
  </si>
  <si>
    <r>
      <t xml:space="preserve"> 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
</t>
    </r>
  </si>
  <si>
    <t xml:space="preserve">                                               负责人签字（盖章）：
                                                                    年     月     日</t>
  </si>
  <si>
    <t>实验室与设备
管理处审批</t>
  </si>
  <si>
    <r>
      <t xml:space="preserve">
                           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 xml:space="preserve"> 负责人签字（盖章）：
                                                    </t>
    </r>
    <r>
      <rPr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 xml:space="preserve">年     月     日
</t>
    </r>
  </si>
  <si>
    <r>
      <t xml:space="preserve">备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注</t>
    </r>
  </si>
  <si>
    <r>
      <t xml:space="preserve">
</t>
    </r>
    <r>
      <rPr>
        <sz val="10"/>
        <color indexed="8"/>
        <rFont val="宋体"/>
        <family val="0"/>
      </rPr>
      <t xml:space="preserve">
</t>
    </r>
  </si>
  <si>
    <t>品名</t>
  </si>
  <si>
    <t>参考单价</t>
  </si>
  <si>
    <t>微型计算机</t>
  </si>
  <si>
    <t>电脑主机</t>
  </si>
  <si>
    <t>液晶显示器</t>
  </si>
  <si>
    <t>笔记本电脑</t>
  </si>
  <si>
    <t>A4激光打印机</t>
  </si>
  <si>
    <t>A3激光打印机</t>
  </si>
  <si>
    <t>激光一体机</t>
  </si>
  <si>
    <t>彩色喷墨打印机</t>
  </si>
  <si>
    <t>针式打印机</t>
  </si>
  <si>
    <t>扫描仪</t>
  </si>
  <si>
    <t>高速扫描仪</t>
  </si>
  <si>
    <t>碎纸机</t>
  </si>
  <si>
    <t>数码相机</t>
  </si>
  <si>
    <t>单反相机</t>
  </si>
  <si>
    <t>数码摄像机</t>
  </si>
  <si>
    <t>移动投影仪</t>
  </si>
  <si>
    <t>固定投影仪</t>
  </si>
  <si>
    <t>台式实物投影仪</t>
  </si>
  <si>
    <t>复印机</t>
  </si>
  <si>
    <t>空调（1.5匹）</t>
  </si>
  <si>
    <t>空调（2匹）</t>
  </si>
  <si>
    <t>空调（3匹）</t>
  </si>
  <si>
    <t>空调（5匹）</t>
  </si>
  <si>
    <t>电脑办公桌</t>
  </si>
  <si>
    <t>办公桌附柜</t>
  </si>
  <si>
    <t>三门木橱</t>
  </si>
  <si>
    <t>文件柜</t>
  </si>
  <si>
    <t>五层档案柜</t>
  </si>
  <si>
    <t>6米椭圆形会议桌</t>
  </si>
  <si>
    <t>4.8米椭圆形会议桌</t>
  </si>
  <si>
    <t>3.6米椭圆形</t>
  </si>
  <si>
    <t>三人长条形会议桌</t>
  </si>
  <si>
    <t>双人长条会议桌</t>
  </si>
  <si>
    <t>折叠椅</t>
  </si>
  <si>
    <t>木靠背椅</t>
  </si>
  <si>
    <t>真皮会议椅（带扶手）</t>
  </si>
  <si>
    <t>木沙发(含茶几)</t>
  </si>
  <si>
    <t>方茶几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</si>
</sst>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  <numFmt numFmtId="178" formatCode="0_ "/>
    <numFmt numFmtId="179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6" fillId="14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8" fillId="9" borderId="8" applyNumberFormat="0" applyAlignment="0" applyProtection="0"/>
    <xf numFmtId="0" fontId="12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5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8" fontId="2" fillId="0" borderId="11" xfId="50" applyNumberFormat="1" applyFont="1" applyBorder="1" applyAlignment="1">
      <alignment horizontal="center" vertical="center" shrinkToFit="1"/>
    </xf>
    <xf numFmtId="179" fontId="2" fillId="0" borderId="10" xfId="5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2" sqref="A2"/>
    </sheetView>
  </sheetViews>
  <sheetFormatPr defaultColWidth="9.00390625" defaultRowHeight="17.25" customHeight="1"/>
  <cols>
    <col min="1" max="1" width="16.75390625" style="17" bestFit="1" customWidth="1"/>
    <col min="2" max="2" width="6.375" style="17" bestFit="1" customWidth="1"/>
    <col min="3" max="3" width="8.00390625" style="17" bestFit="1" customWidth="1"/>
    <col min="4" max="4" width="11.875" style="17" customWidth="1"/>
    <col min="5" max="5" width="8.00390625" style="17" bestFit="1" customWidth="1"/>
    <col min="6" max="6" width="8.375" style="17" customWidth="1"/>
    <col min="7" max="7" width="6.625" style="17" customWidth="1"/>
    <col min="8" max="8" width="5.625" style="17" customWidth="1"/>
    <col min="9" max="9" width="8.125" style="17" bestFit="1" customWidth="1"/>
    <col min="10" max="10" width="4.75390625" style="17" bestFit="1" customWidth="1"/>
    <col min="11" max="12" width="8.00390625" style="17" bestFit="1" customWidth="1"/>
    <col min="13" max="13" width="6.375" style="17" bestFit="1" customWidth="1"/>
    <col min="14" max="14" width="12.875" style="17" customWidth="1"/>
    <col min="15" max="15" width="8.75390625" style="17" customWidth="1"/>
    <col min="16" max="16384" width="9.00390625" style="17" customWidth="1"/>
  </cols>
  <sheetData>
    <row r="1" spans="1:15" ht="17.25" customHeight="1">
      <c r="A1" s="18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7" t="s">
        <v>14</v>
      </c>
    </row>
    <row r="2" spans="1:15" ht="17.25" customHeight="1">
      <c r="A2" s="17">
        <f>IF(LEN(D2)=0,"",'申报表'!$B$2)</f>
      </c>
      <c r="B2" s="17">
        <f>IF(LEN(D2)=0,"",'申报表'!$G$2)</f>
      </c>
      <c r="C2" s="17">
        <f>IF(LEN(D2)=0,"",'申报表'!$K$2)</f>
      </c>
      <c r="D2" s="17">
        <f>IF(LEN('申报表'!A4)=0,"",'申报表'!A4)</f>
      </c>
      <c r="E2" s="17">
        <f>IF(LEN(D2)=0,"",'申报表'!B4)</f>
      </c>
      <c r="F2" s="17">
        <f>IF(LEN(D2)=0,"",'申报表'!C4)</f>
      </c>
      <c r="G2" s="17">
        <f>IF(LEN(D2)=0,"",'申报表'!D4)</f>
      </c>
      <c r="H2" s="17">
        <f>IF(LEN(E2)=0,"",'申报表'!E4)</f>
      </c>
      <c r="I2" s="17">
        <f>IF(LEN(D2)=0,"",'申报表'!F4)</f>
      </c>
      <c r="J2" s="17">
        <f>IF(LEN(D2)=0,"",'申报表'!G4)</f>
      </c>
      <c r="K2" s="17">
        <f>IF(LEN(D2)=0,"",'申报表'!H4)</f>
      </c>
      <c r="L2" s="17">
        <f>IF(LEN(D2)=0,"",'申报表'!I4)</f>
      </c>
      <c r="M2" s="17">
        <f>IF(LEN(D2)=0,"",'申报表'!J4)</f>
      </c>
      <c r="N2" s="17">
        <f>IF(LEN(D2)=0,"",'申报表'!K4)</f>
      </c>
      <c r="O2" s="17">
        <f>IF(LEN(D2)=0,"",'申报表'!L4)</f>
      </c>
    </row>
    <row r="3" spans="1:15" ht="17.25" customHeight="1">
      <c r="A3" s="17">
        <f>IF(LEN(D3)=0,"",'申报表'!$B$2)</f>
      </c>
      <c r="B3" s="17">
        <f>IF(LEN(D3)=0,"",'申报表'!$G$2)</f>
      </c>
      <c r="C3" s="17">
        <f>IF(LEN(D3)=0,"",'申报表'!$K$2)</f>
      </c>
      <c r="D3" s="17">
        <f>IF(LEN('申报表'!A5)=0,"",'申报表'!A5)</f>
      </c>
      <c r="E3" s="17">
        <f>IF(LEN(D3)=0,"",'申报表'!B5)</f>
      </c>
      <c r="F3" s="17">
        <f>IF(LEN(D3)=0,"",'申报表'!C5)</f>
      </c>
      <c r="G3" s="17">
        <f>IF(LEN(D3)=0,"",'申报表'!D5)</f>
      </c>
      <c r="H3" s="17">
        <f>IF(LEN(E3)=0,"",'申报表'!E5)</f>
      </c>
      <c r="I3" s="17">
        <f>IF(LEN(D3)=0,"",'申报表'!F5)</f>
      </c>
      <c r="J3" s="17">
        <f>IF(LEN(D3)=0,"",'申报表'!G5)</f>
      </c>
      <c r="K3" s="17">
        <f>IF(LEN(D3)=0,"",'申报表'!H5)</f>
      </c>
      <c r="L3" s="17">
        <f>IF(LEN(D3)=0,"",'申报表'!I5)</f>
      </c>
      <c r="M3" s="17">
        <f>IF(LEN(D3)=0,"",'申报表'!J5)</f>
      </c>
      <c r="N3" s="17">
        <f>IF(LEN(D3)=0,"",'申报表'!K5)</f>
      </c>
      <c r="O3" s="17">
        <f>IF(LEN(D3)=0,"",'申报表'!L5)</f>
      </c>
    </row>
    <row r="4" spans="1:15" ht="17.25" customHeight="1">
      <c r="A4" s="17">
        <f>IF(LEN(D4)=0,"",'申报表'!$B$2)</f>
      </c>
      <c r="B4" s="17">
        <f>IF(LEN(D4)=0,"",'申报表'!$G$2)</f>
      </c>
      <c r="C4" s="17">
        <f>IF(LEN(D4)=0,"",'申报表'!$K$2)</f>
      </c>
      <c r="D4" s="17">
        <f>IF(LEN('申报表'!A6)=0,"",'申报表'!A6)</f>
      </c>
      <c r="E4" s="17">
        <f>IF(LEN(D4)=0,"",'申报表'!B6)</f>
      </c>
      <c r="F4" s="17">
        <f>IF(LEN(D4)=0,"",'申报表'!C6)</f>
      </c>
      <c r="G4" s="17">
        <f>IF(LEN(D4)=0,"",'申报表'!D6)</f>
      </c>
      <c r="H4" s="17">
        <f>IF(LEN(E4)=0,"",'申报表'!E6)</f>
      </c>
      <c r="I4" s="17">
        <f>IF(LEN(D4)=0,"",'申报表'!F6)</f>
      </c>
      <c r="J4" s="17">
        <f>IF(LEN(D4)=0,"",'申报表'!G6)</f>
      </c>
      <c r="K4" s="17">
        <f>IF(LEN(D4)=0,"",'申报表'!H6)</f>
      </c>
      <c r="L4" s="17">
        <f>IF(LEN(D4)=0,"",'申报表'!I6)</f>
      </c>
      <c r="M4" s="17">
        <f>IF(LEN(D4)=0,"",'申报表'!J6)</f>
      </c>
      <c r="N4" s="17">
        <f>IF(LEN(D4)=0,"",'申报表'!K6)</f>
      </c>
      <c r="O4" s="17">
        <f>IF(LEN(D4)=0,"",'申报表'!L6)</f>
      </c>
    </row>
    <row r="5" spans="1:15" ht="17.25" customHeight="1">
      <c r="A5" s="17">
        <f>IF(LEN(D5)=0,"",'申报表'!$B$2)</f>
      </c>
      <c r="B5" s="17">
        <f>IF(LEN(D5)=0,"",'申报表'!$G$2)</f>
      </c>
      <c r="C5" s="17">
        <f>IF(LEN(D5)=0,"",'申报表'!$K$2)</f>
      </c>
      <c r="D5" s="17">
        <f>IF(LEN('申报表'!A7)=0,"",'申报表'!A7)</f>
      </c>
      <c r="E5" s="17">
        <f>IF(LEN(D5)=0,"",'申报表'!B7)</f>
      </c>
      <c r="F5" s="17">
        <f>IF(LEN(D5)=0,"",'申报表'!C7)</f>
      </c>
      <c r="G5" s="17">
        <f>IF(LEN(D5)=0,"",'申报表'!D7)</f>
      </c>
      <c r="H5" s="17">
        <f>IF(LEN(E5)=0,"",'申报表'!E7)</f>
      </c>
      <c r="I5" s="17">
        <f>IF(LEN(D5)=0,"",'申报表'!F7)</f>
      </c>
      <c r="J5" s="17">
        <f>IF(LEN(D5)=0,"",'申报表'!G7)</f>
      </c>
      <c r="K5" s="17">
        <f>IF(LEN(D5)=0,"",'申报表'!H7)</f>
      </c>
      <c r="L5" s="17">
        <f>IF(LEN(D5)=0,"",'申报表'!I7)</f>
      </c>
      <c r="M5" s="17">
        <f>IF(LEN(D5)=0,"",'申报表'!J7)</f>
      </c>
      <c r="N5" s="17">
        <f>IF(LEN(D5)=0,"",'申报表'!K7)</f>
      </c>
      <c r="O5" s="17">
        <f>IF(LEN(D5)=0,"",'申报表'!L7)</f>
      </c>
    </row>
    <row r="6" spans="1:15" ht="17.25" customHeight="1">
      <c r="A6" s="17">
        <f>IF(LEN(D6)=0,"",'申报表'!$B$2)</f>
      </c>
      <c r="B6" s="17">
        <f>IF(LEN(D6)=0,"",'申报表'!$G$2)</f>
      </c>
      <c r="C6" s="17">
        <f>IF(LEN(D6)=0,"",'申报表'!$K$2)</f>
      </c>
      <c r="D6" s="17">
        <f>IF(LEN('申报表'!A8)=0,"",'申报表'!A8)</f>
      </c>
      <c r="E6" s="17">
        <f>IF(LEN(D6)=0,"",'申报表'!B8)</f>
      </c>
      <c r="F6" s="17">
        <f>IF(LEN(D6)=0,"",'申报表'!C8)</f>
      </c>
      <c r="G6" s="17">
        <f>IF(LEN(D6)=0,"",'申报表'!D8)</f>
      </c>
      <c r="H6" s="17">
        <f>IF(LEN(E6)=0,"",'申报表'!E8)</f>
      </c>
      <c r="I6" s="17">
        <f>IF(LEN(D6)=0,"",'申报表'!F8)</f>
      </c>
      <c r="J6" s="17">
        <f>IF(LEN(D6)=0,"",'申报表'!G8)</f>
      </c>
      <c r="K6" s="17">
        <f>IF(LEN(D6)=0,"",'申报表'!H8)</f>
      </c>
      <c r="L6" s="17">
        <f>IF(LEN(D6)=0,"",'申报表'!I8)</f>
      </c>
      <c r="M6" s="17">
        <f>IF(LEN(D6)=0,"",'申报表'!J8)</f>
      </c>
      <c r="N6" s="17">
        <f>IF(LEN(D6)=0,"",'申报表'!K8)</f>
      </c>
      <c r="O6" s="17">
        <f>IF(LEN(D6)=0,"",'申报表'!L8)</f>
      </c>
    </row>
    <row r="7" spans="1:15" ht="17.25" customHeight="1">
      <c r="A7" s="17">
        <f>IF(LEN(D7)=0,"",'申报表'!$B$2)</f>
      </c>
      <c r="B7" s="17">
        <f>IF(LEN(D7)=0,"",'申报表'!$G$2)</f>
      </c>
      <c r="C7" s="17">
        <f>IF(LEN(D7)=0,"",'申报表'!$K$2)</f>
      </c>
      <c r="D7" s="17">
        <f>IF(LEN('申报表'!A9)=0,"",'申报表'!A9)</f>
      </c>
      <c r="E7" s="17">
        <f>IF(LEN(D7)=0,"",'申报表'!B9)</f>
      </c>
      <c r="F7" s="17">
        <f>IF(LEN(D7)=0,"",'申报表'!C9)</f>
      </c>
      <c r="G7" s="17">
        <f>IF(LEN(D7)=0,"",'申报表'!D9)</f>
      </c>
      <c r="H7" s="17">
        <f>IF(LEN(E7)=0,"",'申报表'!E9)</f>
      </c>
      <c r="I7" s="17">
        <f>IF(LEN(D7)=0,"",'申报表'!F9)</f>
      </c>
      <c r="J7" s="17">
        <f>IF(LEN(D7)=0,"",'申报表'!G9)</f>
      </c>
      <c r="K7" s="17">
        <f>IF(LEN(D7)=0,"",'申报表'!H9)</f>
      </c>
      <c r="L7" s="17">
        <f>IF(LEN(D7)=0,"",'申报表'!I9)</f>
      </c>
      <c r="M7" s="17">
        <f>IF(LEN(D7)=0,"",'申报表'!J9)</f>
      </c>
      <c r="N7" s="17">
        <f>IF(LEN(D7)=0,"",'申报表'!K9)</f>
      </c>
      <c r="O7" s="17">
        <f>IF(LEN(D7)=0,"",'申报表'!L9)</f>
      </c>
    </row>
    <row r="8" spans="1:15" ht="17.25" customHeight="1">
      <c r="A8" s="17">
        <f>IF(LEN(D8)=0,"",'申报表'!$B$2)</f>
      </c>
      <c r="B8" s="17">
        <f>IF(LEN(D8)=0,"",'申报表'!$G$2)</f>
      </c>
      <c r="C8" s="17">
        <f>IF(LEN(D8)=0,"",'申报表'!$K$2)</f>
      </c>
      <c r="D8" s="17">
        <f>IF(LEN('申报表'!A10)=0,"",'申报表'!A10)</f>
      </c>
      <c r="E8" s="17">
        <f>IF(LEN(D8)=0,"",'申报表'!B10)</f>
      </c>
      <c r="F8" s="17">
        <f>IF(LEN(D8)=0,"",'申报表'!C10)</f>
      </c>
      <c r="G8" s="17">
        <f>IF(LEN(D8)=0,"",'申报表'!D10)</f>
      </c>
      <c r="H8" s="17">
        <f>IF(LEN(E8)=0,"",'申报表'!E10)</f>
      </c>
      <c r="I8" s="17">
        <f>IF(LEN(D8)=0,"",'申报表'!F10)</f>
      </c>
      <c r="J8" s="17">
        <f>IF(LEN(D8)=0,"",'申报表'!G10)</f>
      </c>
      <c r="K8" s="17">
        <f>IF(LEN(D8)=0,"",'申报表'!H10)</f>
      </c>
      <c r="L8" s="17">
        <f>IF(LEN(D8)=0,"",'申报表'!I10)</f>
      </c>
      <c r="M8" s="17">
        <f>IF(LEN(D8)=0,"",'申报表'!J10)</f>
      </c>
      <c r="N8" s="17">
        <f>IF(LEN(D8)=0,"",'申报表'!K10)</f>
      </c>
      <c r="O8" s="17">
        <f>IF(LEN(D8)=0,"",'申报表'!L10)</f>
      </c>
    </row>
    <row r="9" spans="1:15" ht="17.25" customHeight="1">
      <c r="A9" s="17">
        <f>IF(LEN(D9)=0,"",'申报表'!$B$2)</f>
      </c>
      <c r="B9" s="17">
        <f>IF(LEN(D9)=0,"",'申报表'!$G$2)</f>
      </c>
      <c r="C9" s="17">
        <f>IF(LEN(D9)=0,"",'申报表'!$K$2)</f>
      </c>
      <c r="D9" s="17">
        <f>IF(LEN('申报表'!A11)=0,"",'申报表'!A11)</f>
      </c>
      <c r="E9" s="17">
        <f>IF(LEN(D9)=0,"",'申报表'!B11)</f>
      </c>
      <c r="F9" s="17">
        <f>IF(LEN(D9)=0,"",'申报表'!C11)</f>
      </c>
      <c r="G9" s="17">
        <f>IF(LEN(D9)=0,"",'申报表'!D11)</f>
      </c>
      <c r="H9" s="17">
        <f>IF(LEN(E9)=0,"",'申报表'!E11)</f>
      </c>
      <c r="I9" s="17">
        <f>IF(LEN(D9)=0,"",'申报表'!F11)</f>
      </c>
      <c r="J9" s="17">
        <f>IF(LEN(D9)=0,"",'申报表'!G11)</f>
      </c>
      <c r="K9" s="17">
        <f>IF(LEN(D9)=0,"",'申报表'!H11)</f>
      </c>
      <c r="L9" s="17">
        <f>IF(LEN(D9)=0,"",'申报表'!I11)</f>
      </c>
      <c r="M9" s="17">
        <f>IF(LEN(D9)=0,"",'申报表'!J11)</f>
      </c>
      <c r="N9" s="17">
        <f>IF(LEN(D9)=0,"",'申报表'!K11)</f>
      </c>
      <c r="O9" s="17">
        <f>IF(LEN(D9)=0,"",'申报表'!L11)</f>
      </c>
    </row>
    <row r="10" spans="1:15" ht="17.25" customHeight="1">
      <c r="A10" s="17">
        <f>IF(LEN(D10)=0,"",'申报表'!$B$2)</f>
      </c>
      <c r="B10" s="17">
        <f>IF(LEN(D10)=0,"",'申报表'!$G$2)</f>
      </c>
      <c r="C10" s="17">
        <f>IF(LEN(D10)=0,"",'申报表'!$K$2)</f>
      </c>
      <c r="D10" s="17">
        <f>IF(LEN('申报表'!A12)=0,"",'申报表'!A12)</f>
      </c>
      <c r="E10" s="17">
        <f>IF(LEN(D10)=0,"",'申报表'!B12)</f>
      </c>
      <c r="F10" s="17">
        <f>IF(LEN(D10)=0,"",'申报表'!C12)</f>
      </c>
      <c r="G10" s="17">
        <f>IF(LEN(D10)=0,"",'申报表'!D12)</f>
      </c>
      <c r="H10" s="17">
        <f>IF(LEN(E10)=0,"",'申报表'!E12)</f>
      </c>
      <c r="I10" s="17">
        <f>IF(LEN(D10)=0,"",'申报表'!F12)</f>
      </c>
      <c r="J10" s="17">
        <f>IF(LEN(D10)=0,"",'申报表'!G12)</f>
      </c>
      <c r="K10" s="17">
        <f>IF(LEN(D10)=0,"",'申报表'!H12)</f>
      </c>
      <c r="L10" s="17">
        <f>IF(LEN(D10)=0,"",'申报表'!I12)</f>
      </c>
      <c r="M10" s="17">
        <f>IF(LEN(D10)=0,"",'申报表'!J12)</f>
      </c>
      <c r="N10" s="17">
        <f>IF(LEN(D10)=0,"",'申报表'!K12)</f>
      </c>
      <c r="O10" s="17">
        <f>IF(LEN(D10)=0,"",'申报表'!L12)</f>
      </c>
    </row>
    <row r="11" spans="1:15" ht="17.25" customHeight="1">
      <c r="A11" s="17">
        <f>IF(LEN(D11)=0,"",'申报表'!$B$2)</f>
      </c>
      <c r="B11" s="17">
        <f>IF(LEN(D11)=0,"",'申报表'!$G$2)</f>
      </c>
      <c r="C11" s="17">
        <f>IF(LEN(D11)=0,"",'申报表'!$K$2)</f>
      </c>
      <c r="D11" s="17">
        <f>IF(LEN('申报表'!A13)=0,"",'申报表'!A13)</f>
      </c>
      <c r="E11" s="17">
        <f>IF(LEN(D11)=0,"",'申报表'!B13)</f>
      </c>
      <c r="F11" s="17">
        <f>IF(LEN(D11)=0,"",'申报表'!C13)</f>
      </c>
      <c r="G11" s="17">
        <f>IF(LEN(D11)=0,"",'申报表'!D13)</f>
      </c>
      <c r="H11" s="17">
        <f>IF(LEN(E11)=0,"",'申报表'!E13)</f>
      </c>
      <c r="I11" s="17">
        <f>IF(LEN(D11)=0,"",'申报表'!F13)</f>
      </c>
      <c r="J11" s="17">
        <f>IF(LEN(D11)=0,"",'申报表'!G13)</f>
      </c>
      <c r="K11" s="17">
        <f>IF(LEN(D11)=0,"",'申报表'!H13)</f>
      </c>
      <c r="L11" s="17">
        <f>IF(LEN(D11)=0,"",'申报表'!I13)</f>
      </c>
      <c r="M11" s="17">
        <f>IF(LEN(D11)=0,"",'申报表'!J13)</f>
      </c>
      <c r="N11" s="17">
        <f>IF(LEN(D11)=0,"",'申报表'!K13)</f>
      </c>
      <c r="O11" s="17">
        <f>IF(LEN(D11)=0,"",'申报表'!L13)</f>
      </c>
    </row>
    <row r="12" spans="1:15" ht="17.25" customHeight="1">
      <c r="A12" s="17">
        <f>IF(LEN(D12)=0,"",'申报表'!$B$2)</f>
      </c>
      <c r="B12" s="17">
        <f>IF(LEN(D12)=0,"",'申报表'!$G$2)</f>
      </c>
      <c r="C12" s="17">
        <f>IF(LEN(D12)=0,"",'申报表'!$K$2)</f>
      </c>
      <c r="D12" s="17">
        <f>IF(LEN('申报表'!A14)=0,"",'申报表'!A14)</f>
      </c>
      <c r="E12" s="17">
        <f>IF(LEN(D12)=0,"",'申报表'!B14)</f>
      </c>
      <c r="F12" s="17">
        <f>IF(LEN(D12)=0,"",'申报表'!C14)</f>
      </c>
      <c r="G12" s="17">
        <f>IF(LEN(D12)=0,"",'申报表'!D14)</f>
      </c>
      <c r="H12" s="17">
        <f>IF(LEN(E12)=0,"",'申报表'!E14)</f>
      </c>
      <c r="I12" s="17">
        <f>IF(LEN(D12)=0,"",'申报表'!F14)</f>
      </c>
      <c r="J12" s="17">
        <f>IF(LEN(D12)=0,"",'申报表'!G14)</f>
      </c>
      <c r="K12" s="17">
        <f>IF(LEN(D12)=0,"",'申报表'!H14)</f>
      </c>
      <c r="L12" s="17">
        <f>IF(LEN(D12)=0,"",'申报表'!I14)</f>
      </c>
      <c r="M12" s="17">
        <f>IF(LEN(D12)=0,"",'申报表'!J14)</f>
      </c>
      <c r="N12" s="17">
        <f>IF(LEN(D12)=0,"",'申报表'!K14)</f>
      </c>
      <c r="O12" s="17">
        <f>IF(LEN(D12)=0,"",'申报表'!L14)</f>
      </c>
    </row>
    <row r="13" spans="1:15" ht="17.25" customHeight="1">
      <c r="A13" s="17">
        <f>IF(LEN(D13)=0,"",'申报表'!$B$2)</f>
      </c>
      <c r="B13" s="17">
        <f>IF(LEN(D13)=0,"",'申报表'!$G$2)</f>
      </c>
      <c r="C13" s="17">
        <f>IF(LEN(D13)=0,"",'申报表'!$K$2)</f>
      </c>
      <c r="D13" s="17">
        <f>IF(LEN('申报表'!A15)=0,"",'申报表'!A15)</f>
      </c>
      <c r="E13" s="17">
        <f>IF(LEN(D13)=0,"",'申报表'!B15)</f>
      </c>
      <c r="F13" s="17">
        <f>IF(LEN(D13)=0,"",'申报表'!C15)</f>
      </c>
      <c r="G13" s="17">
        <f>IF(LEN(D13)=0,"",'申报表'!D15)</f>
      </c>
      <c r="H13" s="17">
        <f>IF(LEN(E13)=0,"",'申报表'!E15)</f>
      </c>
      <c r="I13" s="17">
        <f>IF(LEN(D13)=0,"",'申报表'!F15)</f>
      </c>
      <c r="J13" s="17">
        <f>IF(LEN(D13)=0,"",'申报表'!G15)</f>
      </c>
      <c r="K13" s="17">
        <f>IF(LEN(D13)=0,"",'申报表'!H15)</f>
      </c>
      <c r="L13" s="17">
        <f>IF(LEN(D13)=0,"",'申报表'!I15)</f>
      </c>
      <c r="M13" s="17">
        <f>IF(LEN(D13)=0,"",'申报表'!J15)</f>
      </c>
      <c r="N13" s="17">
        <f>IF(LEN(D13)=0,"",'申报表'!K15)</f>
      </c>
      <c r="O13" s="17">
        <f>IF(LEN(D13)=0,"",'申报表'!L15)</f>
      </c>
    </row>
    <row r="14" spans="1:15" ht="17.25" customHeight="1">
      <c r="A14" s="17">
        <f>IF(LEN(D14)=0,"",'申报表'!$B$2)</f>
      </c>
      <c r="B14" s="17">
        <f>IF(LEN(D14)=0,"",'申报表'!$G$2)</f>
      </c>
      <c r="C14" s="17">
        <f>IF(LEN(D14)=0,"",'申报表'!$K$2)</f>
      </c>
      <c r="D14" s="17">
        <f>IF(LEN('申报表'!A16)=0,"",'申报表'!A16)</f>
      </c>
      <c r="E14" s="17">
        <f>IF(LEN(D14)=0,"",'申报表'!B16)</f>
      </c>
      <c r="F14" s="17">
        <f>IF(LEN(D14)=0,"",'申报表'!C16)</f>
      </c>
      <c r="G14" s="17">
        <f>IF(LEN(D14)=0,"",'申报表'!D16)</f>
      </c>
      <c r="H14" s="17">
        <f>IF(LEN(E14)=0,"",'申报表'!E16)</f>
      </c>
      <c r="I14" s="17">
        <f>IF(LEN(D14)=0,"",'申报表'!F16)</f>
      </c>
      <c r="J14" s="17">
        <f>IF(LEN(D14)=0,"",'申报表'!G16)</f>
      </c>
      <c r="K14" s="17">
        <f>IF(LEN(D14)=0,"",'申报表'!H16)</f>
      </c>
      <c r="L14" s="17">
        <f>IF(LEN(D14)=0,"",'申报表'!I16)</f>
      </c>
      <c r="M14" s="17">
        <f>IF(LEN(D14)=0,"",'申报表'!J16)</f>
      </c>
      <c r="N14" s="17">
        <f>IF(LEN(D14)=0,"",'申报表'!K16)</f>
      </c>
      <c r="O14" s="17">
        <f>IF(LEN(D14)=0,"",'申报表'!L16)</f>
      </c>
    </row>
    <row r="15" spans="1:15" ht="17.25" customHeight="1">
      <c r="A15" s="17">
        <f>IF(LEN(D15)=0,"",'申报表'!$B$2)</f>
      </c>
      <c r="B15" s="17">
        <f>IF(LEN(D15)=0,"",'申报表'!$G$2)</f>
      </c>
      <c r="C15" s="17">
        <f>IF(LEN(D15)=0,"",'申报表'!$K$2)</f>
      </c>
      <c r="D15" s="17">
        <f>IF(LEN('申报表'!A17)=0,"",'申报表'!A17)</f>
      </c>
      <c r="E15" s="17">
        <f>IF(LEN(D15)=0,"",'申报表'!B17)</f>
      </c>
      <c r="F15" s="17">
        <f>IF(LEN(D15)=0,"",'申报表'!C17)</f>
      </c>
      <c r="G15" s="17">
        <f>IF(LEN(D15)=0,"",'申报表'!D17)</f>
      </c>
      <c r="H15" s="17">
        <f>IF(LEN(E15)=0,"",'申报表'!E17)</f>
      </c>
      <c r="I15" s="17">
        <f>IF(LEN(D15)=0,"",'申报表'!F17)</f>
      </c>
      <c r="J15" s="17">
        <f>IF(LEN(D15)=0,"",'申报表'!G17)</f>
      </c>
      <c r="K15" s="17">
        <f>IF(LEN(D15)=0,"",'申报表'!H17)</f>
      </c>
      <c r="L15" s="17">
        <f>IF(LEN(D15)=0,"",'申报表'!I17)</f>
      </c>
      <c r="M15" s="17">
        <f>IF(LEN(D15)=0,"",'申报表'!J17)</f>
      </c>
      <c r="N15" s="17">
        <f>IF(LEN(D15)=0,"",'申报表'!K17)</f>
      </c>
      <c r="O15" s="17">
        <f>IF(LEN(D15)=0,"",'申报表'!L17)</f>
      </c>
    </row>
    <row r="16" spans="1:15" ht="17.25" customHeight="1">
      <c r="A16" s="17">
        <f>IF(LEN(D16)=0,"",'申报表'!$B$2)</f>
      </c>
      <c r="B16" s="17">
        <f>IF(LEN(D16)=0,"",'申报表'!$G$2)</f>
      </c>
      <c r="C16" s="17">
        <f>IF(LEN(D16)=0,"",'申报表'!$K$2)</f>
      </c>
      <c r="D16" s="17">
        <f>IF(LEN('申报表'!A18)=0,"",'申报表'!A18)</f>
      </c>
      <c r="E16" s="17">
        <f>IF(LEN(D16)=0,"",'申报表'!B18)</f>
      </c>
      <c r="F16" s="17">
        <f>IF(LEN(D16)=0,"",'申报表'!C18)</f>
      </c>
      <c r="G16" s="17">
        <f>IF(LEN(D16)=0,"",'申报表'!D18)</f>
      </c>
      <c r="H16" s="17">
        <f>IF(LEN(E16)=0,"",'申报表'!E18)</f>
      </c>
      <c r="I16" s="17">
        <f>IF(LEN(D16)=0,"",'申报表'!F18)</f>
      </c>
      <c r="J16" s="17">
        <f>IF(LEN(D16)=0,"",'申报表'!G18)</f>
      </c>
      <c r="K16" s="17">
        <f>IF(LEN(D16)=0,"",'申报表'!H18)</f>
      </c>
      <c r="L16" s="17">
        <f>IF(LEN(D16)=0,"",'申报表'!I18)</f>
      </c>
      <c r="M16" s="17">
        <f>IF(LEN(D16)=0,"",'申报表'!J18)</f>
      </c>
      <c r="N16" s="17">
        <f>IF(LEN(D16)=0,"",'申报表'!K18)</f>
      </c>
      <c r="O16" s="17">
        <f>IF(LEN(D16)=0,"",'申报表'!L18)</f>
      </c>
    </row>
    <row r="17" spans="1:15" ht="17.25" customHeight="1">
      <c r="A17" s="17">
        <f>IF(LEN(D17)=0,"",'申报表'!$B$2)</f>
      </c>
      <c r="B17" s="17">
        <f>IF(LEN(D17)=0,"",'申报表'!$G$2)</f>
      </c>
      <c r="C17" s="17">
        <f>IF(LEN(D17)=0,"",'申报表'!$K$2)</f>
      </c>
      <c r="D17" s="17">
        <f>IF(LEN('申报表'!A19)=0,"",'申报表'!A19)</f>
      </c>
      <c r="E17" s="17">
        <f>IF(LEN(D17)=0,"",'申报表'!B19)</f>
      </c>
      <c r="F17" s="17">
        <f>IF(LEN(D17)=0,"",'申报表'!C19)</f>
      </c>
      <c r="G17" s="17">
        <f>IF(LEN(D17)=0,"",'申报表'!D19)</f>
      </c>
      <c r="H17" s="17">
        <f>IF(LEN(E17)=0,"",'申报表'!E19)</f>
      </c>
      <c r="I17" s="17">
        <f>IF(LEN(D17)=0,"",'申报表'!F19)</f>
      </c>
      <c r="J17" s="17">
        <f>IF(LEN(D17)=0,"",'申报表'!G19)</f>
      </c>
      <c r="K17" s="17">
        <f>IF(LEN(D17)=0,"",'申报表'!H19)</f>
      </c>
      <c r="L17" s="17">
        <f>IF(LEN(D17)=0,"",'申报表'!I19)</f>
      </c>
      <c r="M17" s="17">
        <f>IF(LEN(D17)=0,"",'申报表'!J19)</f>
      </c>
      <c r="N17" s="17">
        <f>IF(LEN(D17)=0,"",'申报表'!K19)</f>
      </c>
      <c r="O17" s="17">
        <f>IF(LEN(D17)=0,"",'申报表'!L19)</f>
      </c>
    </row>
    <row r="18" spans="1:15" ht="17.25" customHeight="1">
      <c r="A18" s="17">
        <f>IF(LEN(D18)=0,"",'申报表'!$B$2)</f>
      </c>
      <c r="B18" s="17">
        <f>IF(LEN(D18)=0,"",'申报表'!$G$2)</f>
      </c>
      <c r="C18" s="17">
        <f>IF(LEN(D18)=0,"",'申报表'!$K$2)</f>
      </c>
      <c r="D18" s="17">
        <f>IF(LEN('申报表'!A20)=0,"",'申报表'!A20)</f>
      </c>
      <c r="E18" s="17">
        <f>IF(LEN(D18)=0,"",'申报表'!B20)</f>
      </c>
      <c r="F18" s="17">
        <f>IF(LEN(D18)=0,"",'申报表'!C20)</f>
      </c>
      <c r="G18" s="17">
        <f>IF(LEN(D18)=0,"",'申报表'!D20)</f>
      </c>
      <c r="H18" s="17">
        <f>IF(LEN(E18)=0,"",'申报表'!E20)</f>
      </c>
      <c r="I18" s="17">
        <f>IF(LEN(D18)=0,"",'申报表'!F20)</f>
      </c>
      <c r="J18" s="17">
        <f>IF(LEN(D18)=0,"",'申报表'!G20)</f>
      </c>
      <c r="K18" s="17">
        <f>IF(LEN(D18)=0,"",'申报表'!H20)</f>
      </c>
      <c r="L18" s="17">
        <f>IF(LEN(D18)=0,"",'申报表'!I20)</f>
      </c>
      <c r="M18" s="17">
        <f>IF(LEN(D18)=0,"",'申报表'!J20)</f>
      </c>
      <c r="N18" s="17">
        <f>IF(LEN(D18)=0,"",'申报表'!K20)</f>
      </c>
      <c r="O18" s="17">
        <f>IF(LEN(D18)=0,"",'申报表'!L20)</f>
      </c>
    </row>
    <row r="19" spans="1:15" ht="17.25" customHeight="1">
      <c r="A19" s="17">
        <f>IF(LEN(D19)=0,"",'申报表'!$B$2)</f>
      </c>
      <c r="B19" s="17">
        <f>IF(LEN(D19)=0,"",'申报表'!$G$2)</f>
      </c>
      <c r="C19" s="17">
        <f>IF(LEN(D19)=0,"",'申报表'!$K$2)</f>
      </c>
      <c r="D19" s="17">
        <f>IF(LEN('申报表'!A21)=0,"",'申报表'!A21)</f>
      </c>
      <c r="E19" s="17">
        <f>IF(LEN(D19)=0,"",'申报表'!B21)</f>
      </c>
      <c r="F19" s="17">
        <f>IF(LEN(D19)=0,"",'申报表'!C21)</f>
      </c>
      <c r="G19" s="17">
        <f>IF(LEN(D19)=0,"",'申报表'!D21)</f>
      </c>
      <c r="H19" s="17">
        <f>IF(LEN(E19)=0,"",'申报表'!E21)</f>
      </c>
      <c r="I19" s="17">
        <f>IF(LEN(D19)=0,"",'申报表'!F21)</f>
      </c>
      <c r="J19" s="17">
        <f>IF(LEN(D19)=0,"",'申报表'!G21)</f>
      </c>
      <c r="K19" s="17">
        <f>IF(LEN(D19)=0,"",'申报表'!H21)</f>
      </c>
      <c r="L19" s="17">
        <f>IF(LEN(D19)=0,"",'申报表'!I21)</f>
      </c>
      <c r="M19" s="17">
        <f>IF(LEN(D19)=0,"",'申报表'!J21)</f>
      </c>
      <c r="N19" s="17">
        <f>IF(LEN(D19)=0,"",'申报表'!K21)</f>
      </c>
      <c r="O19" s="17">
        <f>IF(LEN(D19)=0,"",'申报表'!L21)</f>
      </c>
    </row>
    <row r="20" spans="1:15" ht="17.25" customHeight="1">
      <c r="A20" s="17">
        <f>IF(LEN(D20)=0,"",'申报表'!$B$2)</f>
      </c>
      <c r="B20" s="17">
        <f>IF(LEN(D20)=0,"",'申报表'!$G$2)</f>
      </c>
      <c r="C20" s="17">
        <f>IF(LEN(D20)=0,"",'申报表'!$K$2)</f>
      </c>
      <c r="D20" s="17">
        <f>IF(LEN('申报表'!A22)=0,"",'申报表'!A22)</f>
      </c>
      <c r="E20" s="17">
        <f>IF(LEN(D20)=0,"",'申报表'!B22)</f>
      </c>
      <c r="F20" s="17">
        <f>IF(LEN(D20)=0,"",'申报表'!C22)</f>
      </c>
      <c r="G20" s="17">
        <f>IF(LEN(D20)=0,"",'申报表'!D22)</f>
      </c>
      <c r="H20" s="17">
        <f>IF(LEN(E20)=0,"",'申报表'!E22)</f>
      </c>
      <c r="I20" s="17">
        <f>IF(LEN(D20)=0,"",'申报表'!F22)</f>
      </c>
      <c r="J20" s="17">
        <f>IF(LEN(D20)=0,"",'申报表'!G22)</f>
      </c>
      <c r="K20" s="17">
        <f>IF(LEN(D20)=0,"",'申报表'!H22)</f>
      </c>
      <c r="L20" s="17">
        <f>IF(LEN(D20)=0,"",'申报表'!I22)</f>
      </c>
      <c r="M20" s="17">
        <f>IF(LEN(D20)=0,"",'申报表'!J22)</f>
      </c>
      <c r="N20" s="17">
        <f>IF(LEN(D20)=0,"",'申报表'!K22)</f>
      </c>
      <c r="O20" s="17">
        <f>IF(LEN(D20)=0,"",'申报表'!L22)</f>
      </c>
    </row>
    <row r="21" spans="1:15" ht="17.25" customHeight="1">
      <c r="A21" s="17">
        <f>IF(LEN(D21)=0,"",'申报表'!$B$2)</f>
      </c>
      <c r="B21" s="17">
        <f>IF(LEN(D21)=0,"",'申报表'!$G$2)</f>
      </c>
      <c r="C21" s="17">
        <f>IF(LEN(D21)=0,"",'申报表'!$K$2)</f>
      </c>
      <c r="D21" s="17">
        <f>IF(LEN('申报表'!A23)=0,"",'申报表'!A23)</f>
      </c>
      <c r="E21" s="17">
        <f>IF(LEN(D21)=0,"",'申报表'!B23)</f>
      </c>
      <c r="F21" s="17">
        <f>IF(LEN(D21)=0,"",'申报表'!C23)</f>
      </c>
      <c r="G21" s="17">
        <f>IF(LEN(D21)=0,"",'申报表'!D23)</f>
      </c>
      <c r="H21" s="17">
        <f>IF(LEN(E21)=0,"",'申报表'!E23)</f>
      </c>
      <c r="I21" s="17">
        <f>IF(LEN(D21)=0,"",'申报表'!F23)</f>
      </c>
      <c r="J21" s="17">
        <f>IF(LEN(D21)=0,"",'申报表'!G23)</f>
      </c>
      <c r="K21" s="17">
        <f>IF(LEN(D21)=0,"",'申报表'!H23)</f>
      </c>
      <c r="L21" s="17">
        <f>IF(LEN(D21)=0,"",'申报表'!I23)</f>
      </c>
      <c r="M21" s="17">
        <f>IF(LEN(D21)=0,"",'申报表'!J23)</f>
      </c>
      <c r="N21" s="17">
        <f>IF(LEN(D21)=0,"",'申报表'!K23)</f>
      </c>
      <c r="O21" s="17">
        <f>IF(LEN(D21)=0,"",'申报表'!L23)</f>
      </c>
    </row>
  </sheetData>
  <sheetProtection password="CE28" sheet="1"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2" sqref="B2:D2"/>
    </sheetView>
  </sheetViews>
  <sheetFormatPr defaultColWidth="9.00390625" defaultRowHeight="13.5"/>
  <cols>
    <col min="1" max="1" width="13.375" style="3" customWidth="1"/>
    <col min="2" max="2" width="8.125" style="3" customWidth="1"/>
    <col min="3" max="3" width="7.50390625" style="3" customWidth="1"/>
    <col min="4" max="4" width="4.75390625" style="3" customWidth="1"/>
    <col min="5" max="5" width="4.50390625" style="3" customWidth="1"/>
    <col min="6" max="6" width="7.50390625" style="3" customWidth="1"/>
    <col min="7" max="7" width="4.75390625" style="3" customWidth="1"/>
    <col min="8" max="8" width="7.875" style="3" customWidth="1"/>
    <col min="9" max="9" width="7.375" style="3" customWidth="1"/>
    <col min="10" max="10" width="7.875" style="3" customWidth="1"/>
    <col min="11" max="11" width="18.25390625" style="3" customWidth="1"/>
    <col min="12" max="12" width="4.875" style="3" customWidth="1"/>
    <col min="13" max="13" width="4.875" style="4" customWidth="1"/>
    <col min="14" max="14" width="5.50390625" style="3" customWidth="1"/>
    <col min="15" max="16384" width="9.00390625" style="3" customWidth="1"/>
  </cols>
  <sheetData>
    <row r="1" spans="1:12" ht="39.75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9.25" customHeight="1">
      <c r="A2" s="5" t="s">
        <v>0</v>
      </c>
      <c r="B2" s="34"/>
      <c r="C2" s="35"/>
      <c r="D2" s="36"/>
      <c r="E2" s="34" t="s">
        <v>1</v>
      </c>
      <c r="F2" s="36"/>
      <c r="G2" s="34"/>
      <c r="H2" s="35"/>
      <c r="I2" s="36"/>
      <c r="J2" s="5" t="s">
        <v>2</v>
      </c>
      <c r="K2" s="37"/>
      <c r="L2" s="37"/>
    </row>
    <row r="3" spans="1:12" ht="31.5" customHeight="1">
      <c r="A3" s="5" t="s">
        <v>3</v>
      </c>
      <c r="B3" s="5" t="s">
        <v>4</v>
      </c>
      <c r="C3" s="7" t="s">
        <v>5</v>
      </c>
      <c r="D3" s="7" t="s">
        <v>6</v>
      </c>
      <c r="E3" s="7" t="s">
        <v>7</v>
      </c>
      <c r="F3" s="5" t="s">
        <v>16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15" t="s">
        <v>17</v>
      </c>
    </row>
    <row r="4" spans="1:13" ht="19.5" customHeight="1">
      <c r="A4" s="8"/>
      <c r="B4" s="8"/>
      <c r="C4" s="9">
        <f>IF(A4="","",VLOOKUP(A4,'参考单价'!A:B,2,FALSE))</f>
      </c>
      <c r="D4" s="9"/>
      <c r="E4" s="9"/>
      <c r="F4" s="10">
        <f>IF(A4="","",C4*D4)</f>
      </c>
      <c r="G4" s="11"/>
      <c r="H4" s="11"/>
      <c r="I4" s="16"/>
      <c r="J4" s="16"/>
      <c r="K4" s="16"/>
      <c r="L4" s="8"/>
      <c r="M4" s="4">
        <f>IF(A3&lt;&gt;"",IF(A4&lt;&gt;"",IF(C4*D4=0,"请输入购买单价与数量！",IF(LEN(G4)*LEN(K4)*LEN(H4)*LEN(I4)*LEN(J4)=0,"请输入具体科室、使用地点、使用人、申请理由！","")),""),IF(A4="","","中间不能有空白行!"))</f>
      </c>
    </row>
    <row r="5" spans="1:13" ht="19.5" customHeight="1">
      <c r="A5" s="8"/>
      <c r="B5" s="8"/>
      <c r="C5" s="9">
        <f>IF(A5="","",VLOOKUP(A5,'参考单价'!A:B,2,FALSE))</f>
      </c>
      <c r="D5" s="9"/>
      <c r="E5" s="9"/>
      <c r="F5" s="10">
        <f aca="true" t="shared" si="0" ref="F5:F23">IF(A5="","",C5*D5)</f>
      </c>
      <c r="G5" s="11"/>
      <c r="H5" s="11"/>
      <c r="I5" s="8"/>
      <c r="J5" s="16"/>
      <c r="K5" s="12"/>
      <c r="L5" s="8"/>
      <c r="M5" s="4">
        <f aca="true" t="shared" si="1" ref="M5:M23">IF(A4&lt;&gt;"",IF(A5&lt;&gt;"",IF(C5="","请输入购买数量！",IF(LEN(G5)*LEN(K5)*LEN(H5)*LEN(I5)*LEN(J5)=0,"请输入具体科室、作用地点、使用人及申请理由！","")),""),IF(A5="","","中间不能有空白行!"))</f>
      </c>
    </row>
    <row r="6" spans="1:13" ht="19.5" customHeight="1">
      <c r="A6" s="8"/>
      <c r="B6" s="8"/>
      <c r="C6" s="9">
        <f>IF(A6="","",VLOOKUP(A6,'参考单价'!A:B,2,FALSE))</f>
      </c>
      <c r="D6" s="9"/>
      <c r="E6" s="9"/>
      <c r="F6" s="10">
        <f t="shared" si="0"/>
      </c>
      <c r="G6" s="11"/>
      <c r="H6" s="11"/>
      <c r="I6" s="8"/>
      <c r="J6" s="16"/>
      <c r="K6" s="12"/>
      <c r="L6" s="8"/>
      <c r="M6" s="4">
        <f t="shared" si="1"/>
      </c>
    </row>
    <row r="7" spans="1:13" ht="19.5" customHeight="1">
      <c r="A7" s="8"/>
      <c r="B7" s="8"/>
      <c r="C7" s="9">
        <f>IF(A7="","",VLOOKUP(A7,'参考单价'!A:B,2,FALSE))</f>
      </c>
      <c r="D7" s="9"/>
      <c r="E7" s="9"/>
      <c r="F7" s="10">
        <f t="shared" si="0"/>
      </c>
      <c r="G7" s="11"/>
      <c r="H7" s="11"/>
      <c r="I7" s="16"/>
      <c r="J7" s="16"/>
      <c r="K7" s="16"/>
      <c r="L7" s="8"/>
      <c r="M7" s="4">
        <f t="shared" si="1"/>
      </c>
    </row>
    <row r="8" spans="1:13" ht="19.5" customHeight="1">
      <c r="A8" s="8"/>
      <c r="B8" s="8"/>
      <c r="C8" s="9">
        <f>IF(A8="","",VLOOKUP(A8,'参考单价'!A:B,2,FALSE))</f>
      </c>
      <c r="D8" s="9"/>
      <c r="E8" s="9"/>
      <c r="F8" s="10">
        <f t="shared" si="0"/>
      </c>
      <c r="G8" s="11"/>
      <c r="H8" s="11"/>
      <c r="I8" s="8"/>
      <c r="J8" s="16"/>
      <c r="K8" s="12"/>
      <c r="L8" s="8"/>
      <c r="M8" s="4">
        <f t="shared" si="1"/>
      </c>
    </row>
    <row r="9" spans="1:13" ht="19.5" customHeight="1">
      <c r="A9" s="8"/>
      <c r="B9" s="8"/>
      <c r="C9" s="9">
        <f>IF(A9="","",VLOOKUP(A9,'参考单价'!A:B,2,FALSE))</f>
      </c>
      <c r="D9" s="9"/>
      <c r="E9" s="9"/>
      <c r="F9" s="10">
        <f t="shared" si="0"/>
      </c>
      <c r="G9" s="11"/>
      <c r="H9" s="11"/>
      <c r="I9" s="8"/>
      <c r="J9" s="16"/>
      <c r="K9" s="12"/>
      <c r="L9" s="8"/>
      <c r="M9" s="4">
        <f t="shared" si="1"/>
      </c>
    </row>
    <row r="10" spans="1:13" ht="19.5" customHeight="1">
      <c r="A10" s="8"/>
      <c r="B10" s="8"/>
      <c r="C10" s="9">
        <f>IF(A10="","",VLOOKUP(A10,'参考单价'!A:B,2,FALSE))</f>
      </c>
      <c r="D10" s="9"/>
      <c r="E10" s="9"/>
      <c r="F10" s="10">
        <f t="shared" si="0"/>
      </c>
      <c r="G10" s="11"/>
      <c r="H10" s="11"/>
      <c r="I10" s="16"/>
      <c r="J10" s="16"/>
      <c r="K10" s="16"/>
      <c r="L10" s="8"/>
      <c r="M10" s="4">
        <f t="shared" si="1"/>
      </c>
    </row>
    <row r="11" spans="1:13" ht="19.5" customHeight="1">
      <c r="A11" s="8"/>
      <c r="B11" s="8"/>
      <c r="C11" s="9">
        <f>IF(A11="","",VLOOKUP(A11,'参考单价'!A:B,2,FALSE))</f>
      </c>
      <c r="D11" s="9"/>
      <c r="E11" s="9"/>
      <c r="F11" s="10">
        <f t="shared" si="0"/>
      </c>
      <c r="G11" s="11"/>
      <c r="H11" s="11"/>
      <c r="I11" s="8"/>
      <c r="J11" s="16"/>
      <c r="K11" s="12"/>
      <c r="L11" s="8"/>
      <c r="M11" s="4">
        <f t="shared" si="1"/>
      </c>
    </row>
    <row r="12" spans="1:13" ht="19.5" customHeight="1">
      <c r="A12" s="8"/>
      <c r="B12" s="8"/>
      <c r="C12" s="9">
        <f>IF(A12="","",VLOOKUP(A12,'参考单价'!A:B,2,FALSE))</f>
      </c>
      <c r="D12" s="9"/>
      <c r="E12" s="9"/>
      <c r="F12" s="10">
        <f t="shared" si="0"/>
      </c>
      <c r="G12" s="11"/>
      <c r="H12" s="11"/>
      <c r="I12" s="8"/>
      <c r="J12" s="16"/>
      <c r="K12" s="12"/>
      <c r="L12" s="8"/>
      <c r="M12" s="4">
        <f t="shared" si="1"/>
      </c>
    </row>
    <row r="13" spans="1:13" ht="19.5" customHeight="1">
      <c r="A13" s="8"/>
      <c r="B13" s="8"/>
      <c r="C13" s="9">
        <f>IF(A13="","",VLOOKUP(A13,'参考单价'!A:B,2,FALSE))</f>
      </c>
      <c r="D13" s="9"/>
      <c r="E13" s="9"/>
      <c r="F13" s="10">
        <f t="shared" si="0"/>
      </c>
      <c r="G13" s="11"/>
      <c r="H13" s="11"/>
      <c r="I13" s="16"/>
      <c r="J13" s="16"/>
      <c r="K13" s="16"/>
      <c r="L13" s="8"/>
      <c r="M13" s="4">
        <f t="shared" si="1"/>
      </c>
    </row>
    <row r="14" spans="1:13" ht="19.5" customHeight="1">
      <c r="A14" s="8"/>
      <c r="B14" s="8"/>
      <c r="C14" s="9">
        <f>IF(A14="","",VLOOKUP(A14,'参考单价'!A:B,2,FALSE))</f>
      </c>
      <c r="D14" s="9"/>
      <c r="E14" s="9"/>
      <c r="F14" s="10">
        <f t="shared" si="0"/>
      </c>
      <c r="G14" s="11"/>
      <c r="H14" s="11"/>
      <c r="I14" s="8"/>
      <c r="J14" s="16"/>
      <c r="K14" s="12"/>
      <c r="L14" s="8"/>
      <c r="M14" s="4">
        <f t="shared" si="1"/>
      </c>
    </row>
    <row r="15" spans="1:13" ht="19.5" customHeight="1">
      <c r="A15" s="8"/>
      <c r="B15" s="8"/>
      <c r="C15" s="9">
        <f>IF(A15="","",VLOOKUP(A15,'参考单价'!A:B,2,FALSE))</f>
      </c>
      <c r="D15" s="9"/>
      <c r="E15" s="9"/>
      <c r="F15" s="10">
        <f t="shared" si="0"/>
      </c>
      <c r="G15" s="11"/>
      <c r="H15" s="11"/>
      <c r="I15" s="8"/>
      <c r="J15" s="16"/>
      <c r="K15" s="12"/>
      <c r="L15" s="8"/>
      <c r="M15" s="4">
        <f t="shared" si="1"/>
      </c>
    </row>
    <row r="16" spans="1:13" ht="19.5" customHeight="1">
      <c r="A16" s="8"/>
      <c r="B16" s="8"/>
      <c r="C16" s="9">
        <f>IF(A16="","",VLOOKUP(A16,'参考单价'!A:B,2,FALSE))</f>
      </c>
      <c r="D16" s="9"/>
      <c r="E16" s="9"/>
      <c r="F16" s="10">
        <f t="shared" si="0"/>
      </c>
      <c r="G16" s="11"/>
      <c r="H16" s="11"/>
      <c r="I16" s="16"/>
      <c r="J16" s="16"/>
      <c r="K16" s="16"/>
      <c r="L16" s="8"/>
      <c r="M16" s="4">
        <f t="shared" si="1"/>
      </c>
    </row>
    <row r="17" spans="1:13" ht="19.5" customHeight="1">
      <c r="A17" s="8"/>
      <c r="B17" s="8"/>
      <c r="C17" s="9">
        <f>IF(A17="","",VLOOKUP(A17,'参考单价'!A:B,2,FALSE))</f>
      </c>
      <c r="D17" s="9"/>
      <c r="E17" s="9"/>
      <c r="F17" s="10">
        <f t="shared" si="0"/>
      </c>
      <c r="G17" s="11"/>
      <c r="H17" s="11"/>
      <c r="I17" s="8"/>
      <c r="J17" s="16"/>
      <c r="K17" s="12"/>
      <c r="L17" s="8"/>
      <c r="M17" s="4">
        <f t="shared" si="1"/>
      </c>
    </row>
    <row r="18" spans="1:13" ht="19.5" customHeight="1">
      <c r="A18" s="8"/>
      <c r="B18" s="8"/>
      <c r="C18" s="9">
        <f>IF(A18="","",VLOOKUP(A18,'参考单价'!A:B,2,FALSE))</f>
      </c>
      <c r="D18" s="9"/>
      <c r="E18" s="9"/>
      <c r="F18" s="10">
        <f t="shared" si="0"/>
      </c>
      <c r="G18" s="11"/>
      <c r="H18" s="11"/>
      <c r="I18" s="8"/>
      <c r="J18" s="16"/>
      <c r="K18" s="12"/>
      <c r="L18" s="8"/>
      <c r="M18" s="4">
        <f t="shared" si="1"/>
      </c>
    </row>
    <row r="19" spans="1:13" ht="19.5" customHeight="1">
      <c r="A19" s="8"/>
      <c r="B19" s="8"/>
      <c r="C19" s="8"/>
      <c r="D19" s="9"/>
      <c r="E19" s="9"/>
      <c r="F19" s="10">
        <f t="shared" si="0"/>
      </c>
      <c r="G19" s="11"/>
      <c r="H19" s="11"/>
      <c r="I19" s="16"/>
      <c r="J19" s="16"/>
      <c r="K19" s="16"/>
      <c r="L19" s="8"/>
      <c r="M19" s="4">
        <f t="shared" si="1"/>
      </c>
    </row>
    <row r="20" spans="1:13" ht="19.5" customHeight="1">
      <c r="A20" s="8"/>
      <c r="B20" s="8"/>
      <c r="C20" s="8"/>
      <c r="D20" s="9"/>
      <c r="E20" s="9"/>
      <c r="F20" s="10">
        <f t="shared" si="0"/>
      </c>
      <c r="G20" s="11"/>
      <c r="H20" s="11"/>
      <c r="I20" s="8"/>
      <c r="J20" s="16"/>
      <c r="K20" s="12"/>
      <c r="L20" s="8"/>
      <c r="M20" s="4">
        <f t="shared" si="1"/>
      </c>
    </row>
    <row r="21" spans="1:13" ht="19.5" customHeight="1">
      <c r="A21" s="8"/>
      <c r="B21" s="8"/>
      <c r="C21" s="8"/>
      <c r="D21" s="9"/>
      <c r="E21" s="9"/>
      <c r="F21" s="10">
        <f t="shared" si="0"/>
      </c>
      <c r="G21" s="11"/>
      <c r="H21" s="11"/>
      <c r="I21" s="8"/>
      <c r="J21" s="16"/>
      <c r="K21" s="12"/>
      <c r="L21" s="8"/>
      <c r="M21" s="4">
        <f t="shared" si="1"/>
      </c>
    </row>
    <row r="22" spans="1:13" ht="19.5" customHeight="1">
      <c r="A22" s="8"/>
      <c r="B22" s="8"/>
      <c r="C22" s="8"/>
      <c r="D22" s="9"/>
      <c r="E22" s="9"/>
      <c r="F22" s="10">
        <f t="shared" si="0"/>
      </c>
      <c r="G22" s="11"/>
      <c r="H22" s="11"/>
      <c r="I22" s="16"/>
      <c r="J22" s="16"/>
      <c r="K22" s="16"/>
      <c r="L22" s="8"/>
      <c r="M22" s="4">
        <f t="shared" si="1"/>
      </c>
    </row>
    <row r="23" spans="1:13" ht="19.5" customHeight="1">
      <c r="A23" s="8"/>
      <c r="B23" s="8"/>
      <c r="C23" s="8"/>
      <c r="D23" s="9"/>
      <c r="E23" s="9"/>
      <c r="F23" s="10">
        <f t="shared" si="0"/>
      </c>
      <c r="G23" s="11"/>
      <c r="H23" s="11"/>
      <c r="I23" s="8"/>
      <c r="J23" s="16"/>
      <c r="K23" s="12"/>
      <c r="L23" s="8"/>
      <c r="M23" s="4">
        <f t="shared" si="1"/>
      </c>
    </row>
    <row r="24" spans="1:12" ht="24" customHeight="1">
      <c r="A24" s="24" t="s">
        <v>18</v>
      </c>
      <c r="B24" s="25"/>
      <c r="C24" s="25"/>
      <c r="D24" s="25"/>
      <c r="E24" s="26"/>
      <c r="F24" s="13">
        <f>IF(SUM(F4:F23)=0,"",SUM(F4:F23))</f>
      </c>
      <c r="G24" s="11"/>
      <c r="H24" s="11"/>
      <c r="I24" s="8"/>
      <c r="J24" s="8"/>
      <c r="K24" s="12"/>
      <c r="L24" s="8"/>
    </row>
    <row r="25" spans="1:12" ht="68.25" customHeight="1">
      <c r="A25" s="22" t="s">
        <v>19</v>
      </c>
      <c r="B25" s="27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30.75" customHeight="1">
      <c r="A26" s="23"/>
      <c r="B26" s="30" t="s">
        <v>21</v>
      </c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72.75" customHeight="1">
      <c r="A27" s="5" t="s">
        <v>22</v>
      </c>
      <c r="B27" s="19" t="s">
        <v>23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72.75" customHeight="1">
      <c r="A28" s="14" t="s">
        <v>24</v>
      </c>
      <c r="B28" s="19" t="s">
        <v>25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</row>
  </sheetData>
  <sheetProtection/>
  <protectedRanges>
    <protectedRange sqref="B2 G2 K2 B25 D4:E23 C19:C23 G4:K23 A4:B23" name="区域1"/>
  </protectedRanges>
  <mergeCells count="11">
    <mergeCell ref="A1:L1"/>
    <mergeCell ref="B2:D2"/>
    <mergeCell ref="E2:F2"/>
    <mergeCell ref="G2:I2"/>
    <mergeCell ref="K2:L2"/>
    <mergeCell ref="B28:L28"/>
    <mergeCell ref="A25:A26"/>
    <mergeCell ref="A24:E24"/>
    <mergeCell ref="B25:L25"/>
    <mergeCell ref="B26:L26"/>
    <mergeCell ref="B27:L27"/>
  </mergeCells>
  <dataValidations count="6">
    <dataValidation type="list" allowBlank="1" showInputMessage="1" showErrorMessage="1" sqref="L4:L23">
      <formula1>"同意,暂缓,不同意"</formula1>
    </dataValidation>
    <dataValidation type="whole" operator="greaterThanOrEqual" allowBlank="1" showInputMessage="1" showErrorMessage="1" sqref="C19:C23">
      <formula1>1</formula1>
    </dataValidation>
    <dataValidation type="list" allowBlank="1" showInputMessage="1" showErrorMessage="1" sqref="G4:G23">
      <formula1>"临海,椒江"</formula1>
    </dataValidation>
    <dataValidation type="list" allowBlank="1" showInputMessage="1" showErrorMessage="1" sqref="E4:E23">
      <formula1>"台,套,件,辆,架,张,只,平方米"</formula1>
    </dataValidation>
    <dataValidation type="list" allowBlank="1" showInputMessage="1" showErrorMessage="1" sqref="A4:A18">
      <formula1>"微型计算机,电脑主机,液晶显示器,笔记本电脑,A4激光打印机,A3激光打印机,激光一体机,彩色喷墨打印机,针式打印机,扫描仪,高速扫描仪,碎纸机,数码相机,单反相机,数码摄像机,移动投影仪,固定投影仪,台式实物投影仪,复印机,空调（1.5匹）,空调（2匹）,空调（3匹）,空调（5匹）,电脑办公桌,办公桌附柜,三门木橱,文件柜,五层档案柜,6米椭圆形会议桌,4.8米椭圆形会议桌,3.6米椭圆形,三人长条形会议桌,双人长条会议桌,折叠椅,木靠背椅,真皮会议椅（带扶手）,木沙发(含茶几), 方茶几"</formula1>
    </dataValidation>
    <dataValidation type="list" allowBlank="1" showInputMessage="1" showErrorMessage="1" sqref="B2:D2">
      <formula1>"党办、院办,组织部,宣传部,统战部,纪委监察处,学生工作部,教务处,科研处,人事处,发展规划处,招生就业处,国际交流与合作处,计划财务处,审计处,实验室与设备管理处,后勤服务管理处,基本建设管理处,保卫处,工会,团委,成人教育学院,图书馆,学报,信息技术中心,档案馆,人文学院,经贸管理学院,外国语学院,数学与信息工程学院,物理与电子工程学院,生命科学学院,医药化工学院,体育科学学院,艺术学院,教师教育学院,机械工程学院,医学院,建筑工程学院,思政部,天台山文化研究院"</formula1>
    </dataValidation>
  </dataValidations>
  <printOptions/>
  <pageMargins left="0.5" right="0.16944444444444445" top="0.5895833333333333" bottom="0.4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9">
      <selection activeCell="C41" sqref="C41"/>
    </sheetView>
  </sheetViews>
  <sheetFormatPr defaultColWidth="9.00390625" defaultRowHeight="15.75" customHeight="1"/>
  <cols>
    <col min="1" max="1" width="18.50390625" style="1" customWidth="1"/>
    <col min="2" max="2" width="9.75390625" style="2" bestFit="1" customWidth="1"/>
    <col min="3" max="16384" width="9.00390625" style="1" customWidth="1"/>
  </cols>
  <sheetData>
    <row r="1" spans="1:2" ht="15.75" customHeight="1">
      <c r="A1" s="1" t="s">
        <v>26</v>
      </c>
      <c r="B1" s="2" t="s">
        <v>27</v>
      </c>
    </row>
    <row r="2" spans="1:2" ht="15.75" customHeight="1">
      <c r="A2" s="1" t="s">
        <v>28</v>
      </c>
      <c r="B2" s="2">
        <v>3600</v>
      </c>
    </row>
    <row r="3" spans="1:2" ht="15.75" customHeight="1">
      <c r="A3" s="1" t="s">
        <v>29</v>
      </c>
      <c r="B3" s="2">
        <v>2700</v>
      </c>
    </row>
    <row r="4" spans="1:2" ht="15.75" customHeight="1">
      <c r="A4" s="1" t="s">
        <v>30</v>
      </c>
      <c r="B4" s="2">
        <v>900</v>
      </c>
    </row>
    <row r="5" spans="1:2" ht="15.75" customHeight="1">
      <c r="A5" s="1" t="s">
        <v>31</v>
      </c>
      <c r="B5" s="2">
        <v>6500</v>
      </c>
    </row>
    <row r="6" spans="1:2" ht="15.75" customHeight="1">
      <c r="A6" s="1" t="s">
        <v>32</v>
      </c>
      <c r="B6" s="2">
        <v>1600</v>
      </c>
    </row>
    <row r="7" spans="1:2" ht="15.75" customHeight="1">
      <c r="A7" s="1" t="s">
        <v>33</v>
      </c>
      <c r="B7" s="2">
        <v>6000</v>
      </c>
    </row>
    <row r="8" spans="1:2" ht="15.75" customHeight="1">
      <c r="A8" s="1" t="s">
        <v>34</v>
      </c>
      <c r="B8" s="2">
        <v>2400</v>
      </c>
    </row>
    <row r="9" spans="1:2" ht="15.75" customHeight="1">
      <c r="A9" s="1" t="s">
        <v>35</v>
      </c>
      <c r="B9" s="2">
        <v>1000</v>
      </c>
    </row>
    <row r="10" spans="1:2" ht="15.75" customHeight="1">
      <c r="A10" s="1" t="s">
        <v>36</v>
      </c>
      <c r="B10" s="2">
        <v>2700</v>
      </c>
    </row>
    <row r="11" spans="1:2" ht="15.75" customHeight="1">
      <c r="A11" s="1" t="s">
        <v>37</v>
      </c>
      <c r="B11" s="2">
        <v>1500</v>
      </c>
    </row>
    <row r="12" spans="1:2" ht="15.75" customHeight="1">
      <c r="A12" s="1" t="s">
        <v>38</v>
      </c>
      <c r="B12" s="2">
        <v>9500</v>
      </c>
    </row>
    <row r="13" spans="1:2" ht="15.75" customHeight="1">
      <c r="A13" s="1" t="s">
        <v>39</v>
      </c>
      <c r="B13" s="2">
        <v>1000</v>
      </c>
    </row>
    <row r="14" spans="1:2" ht="15.75" customHeight="1">
      <c r="A14" s="1" t="s">
        <v>40</v>
      </c>
      <c r="B14" s="2">
        <v>2000</v>
      </c>
    </row>
    <row r="15" spans="1:2" ht="15.75" customHeight="1">
      <c r="A15" s="1" t="s">
        <v>41</v>
      </c>
      <c r="B15" s="2">
        <v>7000</v>
      </c>
    </row>
    <row r="16" spans="1:2" ht="15.75" customHeight="1">
      <c r="A16" s="1" t="s">
        <v>42</v>
      </c>
      <c r="B16" s="2">
        <v>4500</v>
      </c>
    </row>
    <row r="17" spans="1:2" ht="15.75" customHeight="1">
      <c r="A17" s="1" t="s">
        <v>43</v>
      </c>
      <c r="B17" s="2">
        <v>9500</v>
      </c>
    </row>
    <row r="18" spans="1:2" ht="15.75" customHeight="1">
      <c r="A18" s="1" t="s">
        <v>44</v>
      </c>
      <c r="B18" s="2">
        <v>9500</v>
      </c>
    </row>
    <row r="19" spans="1:2" ht="15.75" customHeight="1">
      <c r="A19" s="1" t="s">
        <v>45</v>
      </c>
      <c r="B19" s="2">
        <v>1600</v>
      </c>
    </row>
    <row r="20" spans="1:2" ht="15.75" customHeight="1">
      <c r="A20" s="1" t="s">
        <v>46</v>
      </c>
      <c r="B20" s="2">
        <v>6000</v>
      </c>
    </row>
    <row r="21" spans="1:2" ht="15.75" customHeight="1">
      <c r="A21" s="1" t="s">
        <v>47</v>
      </c>
      <c r="B21" s="2">
        <v>2500</v>
      </c>
    </row>
    <row r="22" spans="1:2" ht="15.75" customHeight="1">
      <c r="A22" s="1" t="s">
        <v>48</v>
      </c>
      <c r="B22" s="2">
        <v>4000</v>
      </c>
    </row>
    <row r="23" spans="1:2" ht="15.75" customHeight="1">
      <c r="A23" s="1" t="s">
        <v>49</v>
      </c>
      <c r="B23" s="2">
        <v>5000</v>
      </c>
    </row>
    <row r="24" spans="1:2" ht="15.75" customHeight="1">
      <c r="A24" s="1" t="s">
        <v>50</v>
      </c>
      <c r="B24" s="2">
        <v>7000</v>
      </c>
    </row>
    <row r="25" spans="1:2" ht="15.75" customHeight="1">
      <c r="A25" s="1" t="s">
        <v>51</v>
      </c>
      <c r="B25" s="2">
        <v>800</v>
      </c>
    </row>
    <row r="26" spans="1:2" ht="15.75" customHeight="1">
      <c r="A26" s="1" t="s">
        <v>52</v>
      </c>
      <c r="B26" s="2">
        <v>650</v>
      </c>
    </row>
    <row r="27" spans="1:2" ht="15.75" customHeight="1">
      <c r="A27" s="1" t="s">
        <v>53</v>
      </c>
      <c r="B27" s="2">
        <v>1400</v>
      </c>
    </row>
    <row r="28" spans="1:2" ht="15.75" customHeight="1">
      <c r="A28" s="1" t="s">
        <v>54</v>
      </c>
      <c r="B28" s="2">
        <v>600</v>
      </c>
    </row>
    <row r="29" spans="1:2" ht="15.75" customHeight="1">
      <c r="A29" s="1" t="s">
        <v>55</v>
      </c>
      <c r="B29" s="2">
        <v>600</v>
      </c>
    </row>
    <row r="30" spans="1:2" ht="15.75" customHeight="1">
      <c r="A30" s="1" t="s">
        <v>56</v>
      </c>
      <c r="B30" s="2">
        <v>6600</v>
      </c>
    </row>
    <row r="31" spans="1:2" ht="15.75" customHeight="1">
      <c r="A31" s="1" t="s">
        <v>57</v>
      </c>
      <c r="B31" s="2">
        <v>5300</v>
      </c>
    </row>
    <row r="32" spans="1:2" ht="15.75" customHeight="1">
      <c r="A32" s="1" t="s">
        <v>58</v>
      </c>
      <c r="B32" s="2">
        <v>4300</v>
      </c>
    </row>
    <row r="33" spans="1:2" ht="15.75" customHeight="1">
      <c r="A33" s="1" t="s">
        <v>59</v>
      </c>
      <c r="B33" s="2">
        <v>600</v>
      </c>
    </row>
    <row r="34" spans="1:2" ht="15.75" customHeight="1">
      <c r="A34" s="1" t="s">
        <v>60</v>
      </c>
      <c r="B34" s="2">
        <v>420</v>
      </c>
    </row>
    <row r="35" spans="1:2" ht="15.75" customHeight="1">
      <c r="A35" s="1" t="s">
        <v>61</v>
      </c>
      <c r="B35" s="2">
        <v>120</v>
      </c>
    </row>
    <row r="36" spans="1:2" ht="15.75" customHeight="1">
      <c r="A36" s="1" t="s">
        <v>62</v>
      </c>
      <c r="B36" s="2">
        <v>200</v>
      </c>
    </row>
    <row r="37" spans="1:2" ht="15.75" customHeight="1">
      <c r="A37" s="1" t="s">
        <v>63</v>
      </c>
      <c r="B37" s="2">
        <v>450</v>
      </c>
    </row>
    <row r="38" spans="1:2" ht="15.75" customHeight="1">
      <c r="A38" s="1" t="s">
        <v>64</v>
      </c>
      <c r="B38" s="2">
        <v>1700</v>
      </c>
    </row>
    <row r="39" spans="1:2" ht="15.75" customHeight="1">
      <c r="A39" s="1" t="s">
        <v>65</v>
      </c>
      <c r="B39" s="2">
        <v>400</v>
      </c>
    </row>
  </sheetData>
  <sheetProtection/>
  <printOptions/>
  <pageMargins left="0.6986111111111111" right="0.6986111111111111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金宏伟</dc:creator>
  <cp:keywords/>
  <dc:description/>
  <cp:lastModifiedBy>徐建军</cp:lastModifiedBy>
  <cp:lastPrinted>2015-05-07T01:47:27Z</cp:lastPrinted>
  <dcterms:created xsi:type="dcterms:W3CDTF">2014-06-10T00:43:37Z</dcterms:created>
  <dcterms:modified xsi:type="dcterms:W3CDTF">2017-05-23T02:23:46Z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